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bookViews>
    <workbookView xWindow="120" yWindow="120" windowWidth="15180" windowHeight="8835"/>
  </bookViews>
  <sheets>
    <sheet name="24 Month Sales Forecast" sheetId="1" r:id="rId1"/>
  </sheets>
  <definedNames>
    <definedName name="__IntlFixup" hidden="1">TRUE</definedName>
    <definedName name="_Order1" hidden="1">0</definedName>
    <definedName name="Data.Dump" hidden="1">OFFSET([0]!Data.Top.Left,1,0)</definedName>
    <definedName name="HTML_CodePage" hidden="1">1252</definedName>
    <definedName name="HTML_Control" hidden="1">{"'Leverage'!$B$2:$M$418"}</definedName>
    <definedName name="HTML_Description" hidden="1">""</definedName>
    <definedName name="HTML_Email" hidden="1">""</definedName>
    <definedName name="HTML_Header" hidden="1">"Leverage"</definedName>
    <definedName name="HTML_LastUpdate" hidden="1">"8/21/00"</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"C:\my documents\lever.htm"</definedName>
    <definedName name="HTML_Title" hidden="1">"leverage"</definedName>
    <definedName name="Macro1">[0]!Macro1</definedName>
    <definedName name="Macro2">[0]!Macro2</definedName>
    <definedName name="Ownership" hidden="1">OFFSET([0]!Data.Top.Left,1,0)</definedName>
    <definedName name="_xlnm.Print_Area" localSheetId="0">'24 Month Sales Forecast'!$B$3:$O$42</definedName>
  </definedNames>
  <calcPr calcId="152511"/>
</workbook>
</file>

<file path=xl/calcChain.xml><?xml version="1.0" encoding="utf-8"?>
<calcChain xmlns="http://schemas.openxmlformats.org/spreadsheetml/2006/main">
  <c r="C20" i="1" l="1"/>
  <c r="D20" i="1"/>
  <c r="E20" i="1"/>
  <c r="O20" i="1" s="1"/>
  <c r="F20" i="1"/>
  <c r="G20" i="1"/>
  <c r="H20" i="1"/>
  <c r="I20" i="1"/>
  <c r="J20" i="1"/>
  <c r="K20" i="1"/>
  <c r="L20" i="1"/>
  <c r="M20" i="1"/>
  <c r="N20" i="1"/>
  <c r="C12" i="1"/>
  <c r="D12" i="1"/>
  <c r="E12" i="1"/>
  <c r="F12" i="1"/>
  <c r="G12" i="1"/>
  <c r="H12" i="1"/>
  <c r="I12" i="1"/>
  <c r="J12" i="1"/>
  <c r="K12" i="1"/>
  <c r="L12" i="1"/>
  <c r="M12" i="1"/>
  <c r="O12" i="1" s="1"/>
  <c r="N12" i="1"/>
  <c r="O18" i="1"/>
  <c r="I29" i="1" s="1"/>
  <c r="O10" i="1"/>
  <c r="H29" i="1" s="1"/>
  <c r="C7" i="1"/>
  <c r="H28" i="1" s="1"/>
  <c r="C15" i="1"/>
  <c r="I28" i="1" s="1"/>
  <c r="C27" i="1"/>
  <c r="D27" i="1" s="1"/>
  <c r="C16" i="1"/>
  <c r="I30" i="1" l="1"/>
  <c r="M21" i="1"/>
  <c r="I21" i="1"/>
  <c r="E21" i="1"/>
  <c r="L21" i="1"/>
  <c r="H21" i="1"/>
  <c r="D21" i="1"/>
  <c r="O21" i="1"/>
  <c r="K21" i="1"/>
  <c r="G21" i="1"/>
  <c r="C21" i="1"/>
  <c r="N21" i="1"/>
  <c r="J21" i="1"/>
  <c r="F21" i="1"/>
  <c r="E27" i="1"/>
  <c r="D8" i="1"/>
  <c r="D16" i="1" s="1"/>
  <c r="H30" i="1"/>
  <c r="M13" i="1"/>
  <c r="I13" i="1"/>
  <c r="E13" i="1"/>
  <c r="O13" i="1"/>
  <c r="G13" i="1"/>
  <c r="C13" i="1"/>
  <c r="L13" i="1"/>
  <c r="D13" i="1"/>
  <c r="N13" i="1"/>
  <c r="J13" i="1"/>
  <c r="F13" i="1"/>
  <c r="K13" i="1"/>
  <c r="H13" i="1"/>
  <c r="F27" i="1" l="1"/>
  <c r="E8" i="1"/>
  <c r="E16" i="1" s="1"/>
  <c r="F8" i="1" l="1"/>
  <c r="F16" i="1" s="1"/>
  <c r="G27" i="1"/>
  <c r="G8" i="1" l="1"/>
  <c r="G16" i="1" s="1"/>
  <c r="H27" i="1"/>
  <c r="I27" i="1" l="1"/>
  <c r="H8" i="1"/>
  <c r="H16" i="1" s="1"/>
  <c r="J27" i="1" l="1"/>
  <c r="I8" i="1"/>
  <c r="I16" i="1" s="1"/>
  <c r="J8" i="1" l="1"/>
  <c r="J16" i="1" s="1"/>
  <c r="K27" i="1"/>
  <c r="K8" i="1" l="1"/>
  <c r="K16" i="1" s="1"/>
  <c r="L27" i="1"/>
  <c r="M27" i="1" l="1"/>
  <c r="L8" i="1"/>
  <c r="L16" i="1" s="1"/>
  <c r="N27" i="1" l="1"/>
  <c r="N8" i="1" s="1"/>
  <c r="N16" i="1" s="1"/>
  <c r="M8" i="1"/>
  <c r="M16" i="1" s="1"/>
</calcChain>
</file>

<file path=xl/comments1.xml><?xml version="1.0" encoding="utf-8"?>
<comments xmlns="http://schemas.openxmlformats.org/spreadsheetml/2006/main">
  <authors>
    <author>Author</author>
  </authors>
  <commentList>
    <comment ref="B6" authorId="0" shapeId="0">
      <text>
        <r>
          <rPr>
            <sz val="10"/>
            <color indexed="81"/>
            <rFont val="Arial"/>
            <family val="2"/>
          </rPr>
          <t>Use this worksheet to forecast 2 years of product sales. The first two key data entries that you need to make are the first fiscal year and the first month of the forecast. 
With the first year and month entered, the spreadsheet will automatically enter the remaining years and months. Your next step is to enter the number of units and selling price for each month.
The sheet will print Centered and in Black &amp; White.</t>
        </r>
      </text>
    </comment>
  </commentList>
</comments>
</file>

<file path=xl/sharedStrings.xml><?xml version="1.0" encoding="utf-8"?>
<sst xmlns="http://schemas.openxmlformats.org/spreadsheetml/2006/main" count="29" uniqueCount="21">
  <si>
    <t>24 Month Sales Forecast</t>
  </si>
  <si>
    <t>Fiscal Year 1</t>
  </si>
  <si>
    <t>Jan</t>
  </si>
  <si>
    <t>Totals</t>
  </si>
  <si>
    <t>Product Name</t>
  </si>
  <si>
    <t>XYZ Widget</t>
  </si>
  <si>
    <t>Units</t>
  </si>
  <si>
    <t>Selling Price</t>
  </si>
  <si>
    <t>Total Sales</t>
  </si>
  <si>
    <t>% of Total</t>
  </si>
  <si>
    <t>Feb</t>
  </si>
  <si>
    <t>Mar</t>
  </si>
  <si>
    <t>Apr</t>
  </si>
  <si>
    <t>May</t>
  </si>
  <si>
    <t>Jun</t>
  </si>
  <si>
    <t>Jul</t>
  </si>
  <si>
    <t>Aug</t>
  </si>
  <si>
    <t>Sep</t>
  </si>
  <si>
    <t>Oct</t>
  </si>
  <si>
    <t>Nov</t>
  </si>
  <si>
    <t>Dec</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</si>
</sst>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quot;$&quot;#,##0_);\(&quot;$&quot;#,##0\)"/>
    <numFmt numFmtId="165" formatCode="&quot;$&quot;#,##0.00_);\(&quot;$&quot;#,##0.00\)"/>
    <numFmt numFmtId="166" formatCode="_(&quot;$&quot;* #,##0.00_);_(&quot;$&quot;* \(#,##0.00\);_(&quot;$&quot;* &quot;-&quot;??_);_(@_)"/>
    <numFmt numFmtId="167" formatCode="_(* #,##0.00_);_(* \(#,##0.00\);_(* &quot;-&quot;??_);_(@_)"/>
    <numFmt numFmtId="168" formatCode="_-&quot;£&quot;* #,##0_-;\-&quot;£&quot;* #,##0_-;_-&quot;£&quot;* &quot;-&quot;_-;_-@_-"/>
    <numFmt numFmtId="169" formatCode="_-* #,##0_-;\-* #,##0_-;_-* &quot;-&quot;_-;_-@_-"/>
    <numFmt numFmtId="170" formatCode="_-&quot;£&quot;* #,##0.00_-;\-&quot;£&quot;* #,##0.00_-;_-&quot;£&quot;* &quot;-&quot;??_-;_-@_-"/>
    <numFmt numFmtId="171" formatCode="_-* #,##0.00_-;\-* #,##0.00_-;_-* &quot;-&quot;??_-;_-@_-"/>
    <numFmt numFmtId="172" formatCode="0.00%_);[Red]\(0.00%\)"/>
    <numFmt numFmtId="173" formatCode="0%_);[Red]\(0%\)"/>
    <numFmt numFmtId="174" formatCode="0000"/>
  </numFmts>
  <fonts count="40" x14ac:knownFonts="1">
    <font>
      <sz val="10"/>
      <name val="Arial"/>
    </font>
    <font>
      <sz val="10"/>
      <name val="Arial"/>
      <family val="2"/>
      <charset val="162"/>
    </font>
    <font>
      <sz val="10"/>
      <color indexed="8"/>
      <name val="Arial"/>
      <family val="2"/>
    </font>
    <font>
      <b/>
      <sz val="26"/>
      <color indexed="9"/>
      <name val="Times New Roman"/>
      <family val="1"/>
    </font>
    <font>
      <b/>
      <sz val="12"/>
      <color indexed="8"/>
      <name val="Arial"/>
      <family val="2"/>
    </font>
    <font>
      <b/>
      <sz val="10"/>
      <color indexed="8"/>
      <name val="Arial"/>
      <family val="2"/>
    </font>
    <font>
      <sz val="12"/>
      <color indexed="8"/>
      <name val="Arial"/>
      <family val="2"/>
    </font>
    <font>
      <b/>
      <sz val="14"/>
      <color indexed="8"/>
      <name val="Arial"/>
      <family val="2"/>
    </font>
    <font>
      <sz val="10"/>
      <color indexed="9"/>
      <name val="Arial"/>
      <family val="2"/>
    </font>
    <font>
      <sz val="10"/>
      <color indexed="81"/>
      <name val="Arial"/>
      <family val="2"/>
    </font>
    <font>
      <u/>
      <sz val="10"/>
      <color indexed="12"/>
      <name val="Arial"/>
      <family val="2"/>
      <charset val="162"/>
    </font>
    <font>
      <sz val="8"/>
      <name val="Arial"/>
      <family val="2"/>
      <charset val="162"/>
    </font>
    <font>
      <sz val="8"/>
      <name val="Tahoma"/>
      <family val="2"/>
    </font>
    <font>
      <sz val="8"/>
      <name val="Times New Roman"/>
      <family val="1"/>
      <charset val="162"/>
    </font>
    <font>
      <sz val="8"/>
      <name val="Verdana"/>
      <family val="2"/>
    </font>
    <font>
      <sz val="10"/>
      <name val="Helv"/>
    </font>
    <font>
      <b/>
      <sz val="9"/>
      <name val="Arial"/>
      <family val="2"/>
      <charset val="162"/>
    </font>
    <font>
      <b/>
      <sz val="8"/>
      <color indexed="9"/>
      <name val="Tahoma"/>
      <family val="2"/>
    </font>
    <font>
      <b/>
      <sz val="8"/>
      <color indexed="8"/>
      <name val="Tahoma"/>
      <family val="2"/>
    </font>
    <font>
      <b/>
      <sz val="18"/>
      <name val="Arial"/>
      <family val="2"/>
      <charset val="162"/>
    </font>
    <font>
      <b/>
      <sz val="12"/>
      <name val="Arial"/>
      <family val="2"/>
      <charset val="162"/>
    </font>
    <font>
      <b/>
      <sz val="11"/>
      <color indexed="23"/>
      <name val="Verdana"/>
      <family val="2"/>
    </font>
    <font>
      <sz val="10"/>
      <color indexed="10"/>
      <name val="Helv"/>
    </font>
    <font>
      <sz val="9"/>
      <color indexed="10"/>
      <name val="Arial"/>
      <family val="2"/>
      <charset val="162"/>
    </font>
    <font>
      <i/>
      <sz val="10"/>
      <color indexed="12"/>
      <name val="Tms Rmn"/>
    </font>
    <font>
      <b/>
      <sz val="10"/>
      <color indexed="8"/>
      <name val="Tms Rmn"/>
    </font>
    <font>
      <sz val="11"/>
      <color indexed="8"/>
      <name val="Calibri"/>
      <family val="2"/>
    </font>
    <font>
      <sz val="11"/>
      <color indexed="9"/>
      <name val="Calibri"/>
      <family val="2"/>
    </font>
    <font>
      <sz val="11"/>
      <color indexed="61"/>
      <name val="Calibri"/>
      <family val="2"/>
    </font>
    <font>
      <b/>
      <sz val="11"/>
      <color indexed="46"/>
      <name val="Calibri"/>
      <family val="2"/>
    </font>
    <font>
      <b/>
      <sz val="11"/>
      <color indexed="9"/>
      <name val="Calibri"/>
      <family val="2"/>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46"/>
      <name val="Calibri"/>
      <family val="2"/>
    </font>
    <font>
      <sz val="11"/>
      <color indexed="19"/>
      <name val="Calibri"/>
      <family val="2"/>
    </font>
    <font>
      <b/>
      <sz val="11"/>
      <color indexed="63"/>
      <name val="Calibri"/>
      <family val="2"/>
    </font>
    <font>
      <b/>
      <sz val="18"/>
      <color indexed="62"/>
      <name val="Cambria"/>
      <family val="2"/>
    </font>
    <font>
      <sz val="11"/>
      <color indexed="10"/>
      <name val="Calibri"/>
      <family val="2"/>
    </font>
  </fonts>
  <fills count="30">
    <fill>
      <patternFill patternType="none"/>
    </fill>
    <fill>
      <patternFill patternType="gray125"/>
    </fill>
    <fill>
      <patternFill patternType="solid">
        <fgColor indexed="44"/>
      </patternFill>
    </fill>
    <fill>
      <patternFill patternType="solid">
        <fgColor indexed="45"/>
      </patternFill>
    </fill>
    <fill>
      <patternFill patternType="solid">
        <fgColor indexed="47"/>
      </patternFill>
    </fill>
    <fill>
      <patternFill patternType="solid">
        <fgColor indexed="43"/>
      </patternFill>
    </fill>
    <fill>
      <patternFill patternType="solid">
        <fgColor indexed="27"/>
      </patternFill>
    </fill>
    <fill>
      <patternFill patternType="solid">
        <fgColor indexed="26"/>
      </patternFill>
    </fill>
    <fill>
      <patternFill patternType="solid">
        <fgColor indexed="22"/>
      </patternFill>
    </fill>
    <fill>
      <patternFill patternType="solid">
        <fgColor indexed="50"/>
      </patternFill>
    </fill>
    <fill>
      <patternFill patternType="solid">
        <fgColor indexed="29"/>
      </patternFill>
    </fill>
    <fill>
      <patternFill patternType="solid">
        <fgColor indexed="56"/>
      </patternFill>
    </fill>
    <fill>
      <patternFill patternType="solid">
        <fgColor indexed="53"/>
      </patternFill>
    </fill>
    <fill>
      <patternFill patternType="solid">
        <fgColor indexed="54"/>
      </patternFill>
    </fill>
    <fill>
      <patternFill patternType="solid">
        <fgColor indexed="49"/>
      </patternFill>
    </fill>
    <fill>
      <patternFill patternType="solid">
        <fgColor indexed="46"/>
      </patternFill>
    </fill>
    <fill>
      <patternFill patternType="solid">
        <fgColor indexed="9"/>
        <bgColor indexed="64"/>
      </patternFill>
    </fill>
    <fill>
      <patternFill patternType="solid">
        <fgColor indexed="14"/>
      </patternFill>
    </fill>
    <fill>
      <patternFill patternType="solid">
        <fgColor indexed="55"/>
        <bgColor indexed="64"/>
      </patternFill>
    </fill>
    <fill>
      <patternFill patternType="solid">
        <fgColor indexed="55"/>
      </patternFill>
    </fill>
    <fill>
      <patternFill patternType="lightGray">
        <fgColor indexed="13"/>
        <bgColor indexed="13"/>
      </patternFill>
    </fill>
    <fill>
      <patternFill patternType="darkGray">
        <fgColor indexed="22"/>
        <bgColor indexed="13"/>
      </patternFill>
    </fill>
    <fill>
      <patternFill patternType="solid">
        <fgColor indexed="8"/>
        <bgColor indexed="64"/>
      </patternFill>
    </fill>
    <fill>
      <patternFill patternType="solid">
        <fgColor indexed="22"/>
        <bgColor indexed="64"/>
      </patternFill>
    </fill>
    <fill>
      <patternFill patternType="solid">
        <fgColor indexed="9"/>
        <bgColor indexed="9"/>
      </patternFill>
    </fill>
    <fill>
      <patternFill patternType="solid">
        <fgColor indexed="22"/>
        <bgColor indexed="22"/>
      </patternFill>
    </fill>
    <fill>
      <patternFill patternType="solid">
        <fgColor indexed="58"/>
        <bgColor indexed="64"/>
      </patternFill>
    </fill>
    <fill>
      <patternFill patternType="solid">
        <fgColor indexed="18"/>
        <bgColor indexed="9"/>
      </patternFill>
    </fill>
    <fill>
      <patternFill patternType="solid">
        <fgColor indexed="47"/>
        <bgColor indexed="64"/>
      </patternFill>
    </fill>
    <fill>
      <patternFill patternType="solid">
        <fgColor indexed="47"/>
        <bgColor indexed="9"/>
      </patternFill>
    </fill>
  </fills>
  <borders count="21">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style="medium">
        <color indexed="18"/>
      </right>
      <top style="medium">
        <color indexed="18"/>
      </top>
      <bottom style="medium">
        <color indexed="18"/>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bottom style="medium">
        <color indexed="27"/>
      </bottom>
      <diagonal/>
    </border>
    <border>
      <left/>
      <right/>
      <top style="thin">
        <color indexed="64"/>
      </top>
      <bottom/>
      <diagonal/>
    </border>
    <border>
      <left/>
      <right/>
      <top/>
      <bottom style="double">
        <color indexed="46"/>
      </bottom>
      <diagonal/>
    </border>
    <border>
      <left/>
      <right/>
      <top style="thin">
        <color indexed="64"/>
      </top>
      <bottom style="double">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right/>
      <top style="double">
        <color indexed="0"/>
      </top>
      <bottom/>
      <diagonal/>
    </border>
    <border>
      <left/>
      <right/>
      <top/>
      <bottom style="thin">
        <color indexed="18"/>
      </bottom>
      <diagonal/>
    </border>
    <border>
      <left/>
      <right/>
      <top/>
      <bottom style="medium">
        <color indexed="8"/>
      </bottom>
      <diagonal/>
    </border>
    <border>
      <left/>
      <right/>
      <top/>
      <bottom style="thin">
        <color indexed="64"/>
      </bottom>
      <diagonal/>
    </border>
  </borders>
  <cellStyleXfs count="75">
    <xf numFmtId="0" fontId="0" fillId="0" borderId="0"/>
    <xf numFmtId="0" fontId="26" fillId="2"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2"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3"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7" fillId="6" borderId="0" applyNumberFormat="0" applyBorder="0" applyAlignment="0" applyProtection="0"/>
    <xf numFmtId="0" fontId="27" fillId="3" borderId="0" applyNumberFormat="0" applyBorder="0" applyAlignment="0" applyProtection="0"/>
    <xf numFmtId="0" fontId="27" fillId="9" borderId="0" applyNumberFormat="0" applyBorder="0" applyAlignment="0" applyProtection="0"/>
    <xf numFmtId="0" fontId="27" fillId="8" borderId="0" applyNumberFormat="0" applyBorder="0" applyAlignment="0" applyProtection="0"/>
    <xf numFmtId="0" fontId="27" fillId="6"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37" fontId="12" fillId="16" borderId="1" applyBorder="0" applyProtection="0">
      <alignment vertical="center"/>
    </xf>
    <xf numFmtId="0" fontId="28" fillId="17" borderId="0" applyNumberFormat="0" applyBorder="0" applyAlignment="0" applyProtection="0"/>
    <xf numFmtId="164" fontId="13" fillId="0" borderId="2">
      <protection locked="0"/>
    </xf>
    <xf numFmtId="0" fontId="14" fillId="18" borderId="0" applyBorder="0">
      <alignment horizontal="left" vertical="center" indent="1"/>
    </xf>
    <xf numFmtId="0" fontId="29" fillId="4" borderId="3" applyNumberFormat="0" applyAlignment="0" applyProtection="0"/>
    <xf numFmtId="0" fontId="30" fillId="19" borderId="4" applyNumberFormat="0" applyAlignment="0" applyProtection="0"/>
    <xf numFmtId="3" fontId="1" fillId="0" borderId="0" applyFont="0" applyFill="0" applyBorder="0" applyAlignment="0" applyProtection="0"/>
    <xf numFmtId="164" fontId="1" fillId="0" borderId="0" applyFont="0" applyFill="0" applyBorder="0" applyAlignment="0" applyProtection="0"/>
    <xf numFmtId="0" fontId="15" fillId="0" borderId="5"/>
    <xf numFmtId="4" fontId="13" fillId="20" borderId="5">
      <protection locked="0"/>
    </xf>
    <xf numFmtId="0" fontId="1" fillId="0" borderId="0" applyFont="0" applyFill="0" applyBorder="0" applyAlignment="0" applyProtection="0"/>
    <xf numFmtId="169" fontId="1" fillId="0" borderId="0" applyFont="0" applyFill="0" applyBorder="0" applyAlignment="0" applyProtection="0"/>
    <xf numFmtId="171" fontId="1" fillId="0" borderId="0" applyFont="0" applyFill="0" applyBorder="0" applyAlignment="0" applyProtection="0"/>
    <xf numFmtId="0" fontId="31" fillId="0" borderId="0" applyNumberFormat="0" applyFill="0" applyBorder="0" applyAlignment="0" applyProtection="0"/>
    <xf numFmtId="2" fontId="1" fillId="0" borderId="0" applyFont="0" applyFill="0" applyBorder="0" applyAlignment="0" applyProtection="0"/>
    <xf numFmtId="0" fontId="32" fillId="6" borderId="0" applyNumberFormat="0" applyBorder="0" applyAlignment="0" applyProtection="0"/>
    <xf numFmtId="4" fontId="13" fillId="21" borderId="5"/>
    <xf numFmtId="167" fontId="16" fillId="0" borderId="6"/>
    <xf numFmtId="37" fontId="17" fillId="22" borderId="2" applyBorder="0">
      <alignment horizontal="left" vertical="center" indent="1"/>
    </xf>
    <xf numFmtId="37" fontId="18" fillId="23" borderId="7" applyFill="0">
      <alignment vertical="center"/>
    </xf>
    <xf numFmtId="0" fontId="18" fillId="24" borderId="8" applyNumberFormat="0">
      <alignment horizontal="left" vertical="top" indent="1"/>
    </xf>
    <xf numFmtId="0" fontId="18" fillId="16" borderId="0" applyBorder="0">
      <alignment horizontal="left" vertical="center" indent="1"/>
    </xf>
    <xf numFmtId="0" fontId="18" fillId="0" borderId="8" applyNumberFormat="0" applyFill="0">
      <alignment horizontal="centerContinuous" vertical="top"/>
    </xf>
    <xf numFmtId="0" fontId="19" fillId="0" borderId="0" applyNumberFormat="0" applyFont="0" applyFill="0" applyAlignment="0" applyProtection="0"/>
    <xf numFmtId="0" fontId="20" fillId="0" borderId="0" applyNumberFormat="0" applyFont="0" applyFill="0" applyAlignment="0" applyProtection="0"/>
    <xf numFmtId="0" fontId="33" fillId="0" borderId="9" applyNumberFormat="0" applyFill="0" applyAlignment="0" applyProtection="0"/>
    <xf numFmtId="0" fontId="33" fillId="0" borderId="0" applyNumberFormat="0" applyFill="0" applyBorder="0" applyAlignment="0" applyProtection="0"/>
    <xf numFmtId="0" fontId="10" fillId="0" borderId="0" applyNumberFormat="0" applyFill="0" applyBorder="0" applyAlignment="0" applyProtection="0">
      <alignment vertical="top"/>
      <protection locked="0"/>
    </xf>
    <xf numFmtId="0" fontId="34" fillId="10" borderId="3" applyNumberFormat="0" applyAlignment="0" applyProtection="0"/>
    <xf numFmtId="167" fontId="16" fillId="0" borderId="10"/>
    <xf numFmtId="0" fontId="35" fillId="0" borderId="11" applyNumberFormat="0" applyFill="0" applyAlignment="0" applyProtection="0"/>
    <xf numFmtId="166" fontId="16" fillId="0" borderId="12"/>
    <xf numFmtId="0" fontId="36" fillId="7" borderId="0" applyNumberFormat="0" applyBorder="0" applyAlignment="0" applyProtection="0"/>
    <xf numFmtId="0" fontId="21" fillId="23" borderId="0">
      <alignment horizontal="left" wrapText="1" indent="1"/>
    </xf>
    <xf numFmtId="37" fontId="12" fillId="16" borderId="13" applyBorder="0">
      <alignment horizontal="left" vertical="center" indent="2"/>
    </xf>
    <xf numFmtId="0" fontId="22" fillId="0" borderId="0"/>
    <xf numFmtId="0" fontId="1" fillId="7" borderId="14" applyNumberFormat="0" applyFont="0" applyAlignment="0" applyProtection="0"/>
    <xf numFmtId="0" fontId="37" fillId="4" borderId="15" applyNumberFormat="0" applyAlignment="0" applyProtection="0"/>
    <xf numFmtId="173" fontId="11" fillId="25" borderId="16"/>
    <xf numFmtId="172" fontId="11" fillId="0" borderId="16" applyFont="0" applyFill="0" applyBorder="0" applyAlignment="0" applyProtection="0">
      <protection locked="0"/>
    </xf>
    <xf numFmtId="2" fontId="23" fillId="0" borderId="0">
      <protection locked="0"/>
    </xf>
    <xf numFmtId="0" fontId="1" fillId="26" borderId="0"/>
    <xf numFmtId="49" fontId="1" fillId="0" borderId="0" applyFont="0" applyFill="0" applyBorder="0" applyAlignment="0" applyProtection="0"/>
    <xf numFmtId="0" fontId="38" fillId="0" borderId="0" applyNumberFormat="0" applyFill="0" applyBorder="0" applyAlignment="0" applyProtection="0"/>
    <xf numFmtId="0" fontId="24" fillId="0" borderId="0">
      <alignment horizontal="right"/>
    </xf>
    <xf numFmtId="0" fontId="25" fillId="0" borderId="0"/>
    <xf numFmtId="0" fontId="1" fillId="0" borderId="17" applyNumberFormat="0" applyFont="0" applyBorder="0" applyAlignment="0" applyProtection="0"/>
    <xf numFmtId="168" fontId="1" fillId="0" borderId="0" applyFont="0" applyFill="0" applyBorder="0" applyAlignment="0" applyProtection="0"/>
    <xf numFmtId="170" fontId="1" fillId="0" borderId="0" applyFont="0" applyFill="0" applyBorder="0" applyAlignment="0" applyProtection="0"/>
    <xf numFmtId="0" fontId="39" fillId="0" borderId="0" applyNumberFormat="0" applyFill="0" applyBorder="0" applyAlignment="0" applyProtection="0"/>
  </cellStyleXfs>
  <cellXfs count="38">
    <xf numFmtId="0" fontId="0" fillId="0" borderId="0" xfId="0"/>
    <xf numFmtId="0" fontId="2" fillId="0" borderId="0" xfId="0" applyFont="1" applyProtection="1">
      <protection hidden="1"/>
    </xf>
    <xf numFmtId="0" fontId="3" fillId="24" borderId="0" xfId="0" applyFont="1" applyFill="1" applyAlignment="1" applyProtection="1">
      <alignment horizontal="centerContinuous" vertical="center"/>
      <protection hidden="1"/>
    </xf>
    <xf numFmtId="0" fontId="3" fillId="27" borderId="18" xfId="0" applyFont="1" applyFill="1" applyBorder="1" applyAlignment="1" applyProtection="1">
      <alignment horizontal="centerContinuous" vertical="center"/>
      <protection hidden="1"/>
    </xf>
    <xf numFmtId="174" fontId="4" fillId="24" borderId="0" xfId="0" applyNumberFormat="1" applyFont="1" applyFill="1" applyAlignment="1" applyProtection="1">
      <alignment horizontal="left"/>
      <protection hidden="1"/>
    </xf>
    <xf numFmtId="174" fontId="5" fillId="0" borderId="0" xfId="0" applyNumberFormat="1" applyFont="1" applyFill="1" applyAlignment="1" applyProtection="1">
      <alignment horizontal="right"/>
      <protection locked="0" hidden="1"/>
    </xf>
    <xf numFmtId="0" fontId="6" fillId="24" borderId="0" xfId="0" applyFont="1" applyFill="1" applyAlignment="1" applyProtection="1">
      <alignment horizontal="centerContinuous"/>
      <protection hidden="1"/>
    </xf>
    <xf numFmtId="0" fontId="6" fillId="24" borderId="0" xfId="0" applyFont="1" applyFill="1" applyProtection="1">
      <protection hidden="1"/>
    </xf>
    <xf numFmtId="0" fontId="2" fillId="24" borderId="0" xfId="0" applyFont="1" applyFill="1" applyAlignment="1" applyProtection="1">
      <alignment horizontal="left"/>
      <protection hidden="1"/>
    </xf>
    <xf numFmtId="174" fontId="7" fillId="24" borderId="8" xfId="0" applyNumberFormat="1" applyFont="1" applyFill="1" applyBorder="1" applyAlignment="1" applyProtection="1">
      <alignment horizontal="centerContinuous"/>
      <protection hidden="1"/>
    </xf>
    <xf numFmtId="0" fontId="4" fillId="24" borderId="8" xfId="0" applyFont="1" applyFill="1" applyBorder="1" applyAlignment="1" applyProtection="1">
      <alignment horizontal="centerContinuous"/>
      <protection hidden="1"/>
    </xf>
    <xf numFmtId="0" fontId="5" fillId="28" borderId="19" xfId="0" applyFont="1" applyFill="1" applyBorder="1" applyAlignment="1" applyProtection="1">
      <alignment horizontal="right"/>
      <protection locked="0" hidden="1"/>
    </xf>
    <xf numFmtId="0" fontId="5" fillId="29" borderId="19" xfId="0" applyFont="1" applyFill="1" applyBorder="1" applyAlignment="1" applyProtection="1">
      <alignment horizontal="right"/>
      <protection hidden="1"/>
    </xf>
    <xf numFmtId="0" fontId="2" fillId="24" borderId="0" xfId="0" applyFont="1" applyFill="1" applyAlignment="1" applyProtection="1">
      <protection hidden="1"/>
    </xf>
    <xf numFmtId="0" fontId="5" fillId="0" borderId="0" xfId="0" applyFont="1" applyFill="1" applyAlignment="1" applyProtection="1">
      <alignment horizontal="left"/>
      <protection locked="0" hidden="1"/>
    </xf>
    <xf numFmtId="0" fontId="2" fillId="24" borderId="0" xfId="0" applyFont="1" applyFill="1" applyAlignment="1" applyProtection="1">
      <alignment horizontal="right"/>
      <protection hidden="1"/>
    </xf>
    <xf numFmtId="0" fontId="2" fillId="24" borderId="0" xfId="0" applyFont="1" applyFill="1" applyBorder="1" applyAlignment="1" applyProtection="1">
      <protection hidden="1"/>
    </xf>
    <xf numFmtId="38" fontId="2" fillId="0" borderId="0" xfId="0" applyNumberFormat="1" applyFont="1" applyFill="1" applyProtection="1">
      <protection locked="0" hidden="1"/>
    </xf>
    <xf numFmtId="38" fontId="2" fillId="24" borderId="0" xfId="0" applyNumberFormat="1" applyFont="1" applyFill="1" applyBorder="1" applyProtection="1">
      <protection hidden="1"/>
    </xf>
    <xf numFmtId="165" fontId="2" fillId="0" borderId="20" xfId="0" applyNumberFormat="1" applyFont="1" applyFill="1" applyBorder="1" applyProtection="1">
      <protection locked="0" hidden="1"/>
    </xf>
    <xf numFmtId="0" fontId="2" fillId="24" borderId="20" xfId="0" applyFont="1" applyFill="1" applyBorder="1" applyProtection="1">
      <protection hidden="1"/>
    </xf>
    <xf numFmtId="164" fontId="2" fillId="24" borderId="0" xfId="0" applyNumberFormat="1" applyFont="1" applyFill="1" applyProtection="1">
      <protection hidden="1"/>
    </xf>
    <xf numFmtId="164" fontId="2" fillId="24" borderId="0" xfId="0" applyNumberFormat="1" applyFont="1" applyFill="1" applyBorder="1" applyProtection="1">
      <protection hidden="1"/>
    </xf>
    <xf numFmtId="10" fontId="2" fillId="24" borderId="0" xfId="0" applyNumberFormat="1" applyFont="1" applyFill="1" applyProtection="1">
      <protection hidden="1"/>
    </xf>
    <xf numFmtId="14" fontId="2" fillId="24" borderId="0" xfId="0" applyNumberFormat="1" applyFont="1" applyFill="1" applyProtection="1">
      <protection hidden="1"/>
    </xf>
    <xf numFmtId="0" fontId="6" fillId="24" borderId="0" xfId="0" applyFont="1" applyFill="1" applyBorder="1" applyProtection="1">
      <protection hidden="1"/>
    </xf>
    <xf numFmtId="0" fontId="6" fillId="24" borderId="20" xfId="0" applyFont="1" applyFill="1" applyBorder="1" applyProtection="1">
      <protection hidden="1"/>
    </xf>
    <xf numFmtId="0" fontId="6" fillId="24" borderId="0" xfId="0" applyFont="1" applyFill="1" applyBorder="1" applyAlignment="1" applyProtection="1">
      <protection hidden="1"/>
    </xf>
    <xf numFmtId="10" fontId="6" fillId="24" borderId="0" xfId="0" applyNumberFormat="1" applyFont="1" applyFill="1" applyProtection="1">
      <protection hidden="1"/>
    </xf>
    <xf numFmtId="10" fontId="6" fillId="24" borderId="0" xfId="0" applyNumberFormat="1" applyFont="1" applyFill="1" applyBorder="1" applyProtection="1">
      <protection hidden="1"/>
    </xf>
    <xf numFmtId="165" fontId="2" fillId="24" borderId="0" xfId="0" applyNumberFormat="1" applyFont="1" applyFill="1" applyProtection="1">
      <protection hidden="1"/>
    </xf>
    <xf numFmtId="0" fontId="8" fillId="0" borderId="0" xfId="0" applyFont="1" applyFill="1" applyBorder="1" applyProtection="1">
      <protection hidden="1"/>
    </xf>
    <xf numFmtId="1" fontId="2" fillId="0" borderId="0" xfId="0" applyNumberFormat="1" applyFont="1" applyProtection="1">
      <protection hidden="1"/>
    </xf>
    <xf numFmtId="174" fontId="2" fillId="0" borderId="0" xfId="0" applyNumberFormat="1" applyFont="1" applyProtection="1">
      <protection hidden="1"/>
    </xf>
    <xf numFmtId="38" fontId="2" fillId="0" borderId="0" xfId="0" applyNumberFormat="1" applyFont="1" applyProtection="1">
      <protection hidden="1"/>
    </xf>
    <xf numFmtId="164" fontId="2" fillId="0" borderId="0" xfId="0" applyNumberFormat="1" applyFont="1" applyProtection="1">
      <protection hidden="1"/>
    </xf>
    <xf numFmtId="0" fontId="10" fillId="0" borderId="0" xfId="52" applyFont="1" applyAlignment="1" applyProtection="1">
      <alignment horizontal="center"/>
      <protection hidden="1"/>
    </xf>
    <xf numFmtId="0" fontId="10" fillId="0" borderId="0" xfId="52" applyAlignment="1" applyProtection="1">
      <alignment horizontal="center"/>
      <protection hidden="1"/>
    </xf>
  </cellXfs>
  <cellStyles count="7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mount" xfId="25"/>
    <cellStyle name="Bad" xfId="26" builtinId="27" customBuiltin="1"/>
    <cellStyle name="Blank" xfId="27"/>
    <cellStyle name="Body text" xfId="28"/>
    <cellStyle name="Calculation" xfId="29" builtinId="22" customBuiltin="1"/>
    <cellStyle name="Check Cell" xfId="30" builtinId="23" customBuiltin="1"/>
    <cellStyle name="Comma0" xfId="31"/>
    <cellStyle name="Currency0" xfId="32"/>
    <cellStyle name="DarkBlueOutline" xfId="33"/>
    <cellStyle name="DarkBlueOutlineYellow" xfId="34"/>
    <cellStyle name="Date" xfId="35"/>
    <cellStyle name="Dezimal [0]_Compiling Utility Macros" xfId="36"/>
    <cellStyle name="Dezimal_Compiling Utility Macros" xfId="37"/>
    <cellStyle name="Explanatory Text" xfId="38" builtinId="53" customBuiltin="1"/>
    <cellStyle name="Fixed" xfId="39"/>
    <cellStyle name="Good" xfId="40" builtinId="26" customBuiltin="1"/>
    <cellStyle name="GRAY" xfId="41"/>
    <cellStyle name="Gross Margin" xfId="42"/>
    <cellStyle name="header" xfId="43"/>
    <cellStyle name="Header Total" xfId="44"/>
    <cellStyle name="Header1" xfId="45"/>
    <cellStyle name="Header2" xfId="46"/>
    <cellStyle name="Header3" xfId="47"/>
    <cellStyle name="Heading 1" xfId="48" builtinId="16" customBuiltin="1"/>
    <cellStyle name="Heading 2" xfId="49" builtinId="17" customBuiltin="1"/>
    <cellStyle name="Heading 3" xfId="50" builtinId="18" customBuiltin="1"/>
    <cellStyle name="Heading 4" xfId="51" builtinId="19" customBuiltin="1"/>
    <cellStyle name="Hyperlink" xfId="52" builtinId="8"/>
    <cellStyle name="Input" xfId="53" builtinId="20" customBuiltin="1"/>
    <cellStyle name="Level 2 Total" xfId="54"/>
    <cellStyle name="Linked Cell" xfId="55" builtinId="24" customBuiltin="1"/>
    <cellStyle name="Major Total" xfId="56"/>
    <cellStyle name="Neutral" xfId="57" builtinId="28" customBuiltin="1"/>
    <cellStyle name="NonPrint_TemTitle" xfId="58"/>
    <cellStyle name="Normal" xfId="0" builtinId="0"/>
    <cellStyle name="Normal 2" xfId="59"/>
    <cellStyle name="NormalRed" xfId="60"/>
    <cellStyle name="Note" xfId="61" builtinId="10" customBuiltin="1"/>
    <cellStyle name="Output" xfId="62" builtinId="21" customBuiltin="1"/>
    <cellStyle name="Percent.0" xfId="63"/>
    <cellStyle name="Percent.00" xfId="64"/>
    <cellStyle name="RED POSTED" xfId="65"/>
    <cellStyle name="Standard_Anpassen der Amortisation" xfId="66"/>
    <cellStyle name="Text_simple" xfId="67"/>
    <cellStyle name="Title" xfId="68" builtinId="15" customBuiltin="1"/>
    <cellStyle name="TmsRmn10BlueItalic" xfId="69"/>
    <cellStyle name="TmsRmn10Bold" xfId="70"/>
    <cellStyle name="Total" xfId="71" builtinId="25" customBuiltin="1"/>
    <cellStyle name="Währung [0]_Compiling Utility Macros" xfId="72"/>
    <cellStyle name="Währung_Compiling Utility Macros" xfId="73"/>
    <cellStyle name="Warning Text" xfId="74"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E2EDFA"/>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24 Month Sales Forecast</a:t>
            </a:r>
          </a:p>
        </c:rich>
      </c:tx>
      <c:layout>
        <c:manualLayout>
          <c:xMode val="edge"/>
          <c:yMode val="edge"/>
          <c:x val="0.30628833581105802"/>
          <c:y val="3.8168010063830776E-2"/>
        </c:manualLayout>
      </c:layout>
      <c:overlay val="0"/>
    </c:title>
    <c:autoTitleDeleted val="0"/>
    <c:view3D>
      <c:rotX val="15"/>
      <c:hPercent val="53"/>
      <c:rotY val="20"/>
      <c:depthPercent val="100"/>
      <c:rAngAx val="1"/>
    </c:view3D>
    <c:floor>
      <c:thickness val="0"/>
    </c:floor>
    <c:sideWall>
      <c:thickness val="0"/>
    </c:sideWall>
    <c:backWall>
      <c:thickness val="0"/>
    </c:backWall>
    <c:plotArea>
      <c:layout>
        <c:manualLayout>
          <c:layoutTarget val="inner"/>
          <c:xMode val="edge"/>
          <c:yMode val="edge"/>
          <c:x val="0.14198797024353668"/>
          <c:y val="0.20229045333830328"/>
          <c:w val="0.63083226779628454"/>
          <c:h val="0.64122256907235653"/>
        </c:manualLayout>
      </c:layout>
      <c:bar3DChart>
        <c:barDir val="col"/>
        <c:grouping val="clustered"/>
        <c:varyColors val="0"/>
        <c:ser>
          <c:idx val="0"/>
          <c:order val="0"/>
          <c:tx>
            <c:strRef>
              <c:f>'24 Month Sales Forecast'!$G$29</c:f>
              <c:strCache>
                <c:ptCount val="1"/>
                <c:pt idx="0">
                  <c:v>Units</c:v>
                </c:pt>
              </c:strCache>
            </c:strRef>
          </c:tx>
          <c:invertIfNegative val="0"/>
          <c:cat>
            <c:numRef>
              <c:f>'24 Month Sales Forecast'!$H$28:$I$28</c:f>
              <c:numCache>
                <c:formatCode>0000</c:formatCode>
                <c:ptCount val="2"/>
                <c:pt idx="0" formatCode="0">
                  <c:v>2010</c:v>
                </c:pt>
                <c:pt idx="1">
                  <c:v>2011</c:v>
                </c:pt>
              </c:numCache>
            </c:numRef>
          </c:cat>
          <c:val>
            <c:numRef>
              <c:f>'24 Month Sales Forecast'!$H$29:$I$29</c:f>
              <c:numCache>
                <c:formatCode>#,##0_);[Red]\(#,##0\)</c:formatCode>
                <c:ptCount val="2"/>
                <c:pt idx="0">
                  <c:v>14600</c:v>
                </c:pt>
                <c:pt idx="1">
                  <c:v>14800</c:v>
                </c:pt>
              </c:numCache>
            </c:numRef>
          </c:val>
        </c:ser>
        <c:ser>
          <c:idx val="1"/>
          <c:order val="1"/>
          <c:tx>
            <c:strRef>
              <c:f>'24 Month Sales Forecast'!$G$30</c:f>
              <c:strCache>
                <c:ptCount val="1"/>
                <c:pt idx="0">
                  <c:v>Total Sales</c:v>
                </c:pt>
              </c:strCache>
            </c:strRef>
          </c:tx>
          <c:invertIfNegative val="0"/>
          <c:cat>
            <c:numRef>
              <c:f>'24 Month Sales Forecast'!$H$28:$I$28</c:f>
              <c:numCache>
                <c:formatCode>0000</c:formatCode>
                <c:ptCount val="2"/>
                <c:pt idx="0" formatCode="0">
                  <c:v>2010</c:v>
                </c:pt>
                <c:pt idx="1">
                  <c:v>2011</c:v>
                </c:pt>
              </c:numCache>
            </c:numRef>
          </c:cat>
          <c:val>
            <c:numRef>
              <c:f>'24 Month Sales Forecast'!$H$30:$I$30</c:f>
              <c:numCache>
                <c:formatCode>"$"#,##0_);\("$"#,##0\)</c:formatCode>
                <c:ptCount val="2"/>
                <c:pt idx="0">
                  <c:v>73000</c:v>
                </c:pt>
                <c:pt idx="1">
                  <c:v>75480</c:v>
                </c:pt>
              </c:numCache>
            </c:numRef>
          </c:val>
        </c:ser>
        <c:dLbls>
          <c:showLegendKey val="0"/>
          <c:showVal val="0"/>
          <c:showCatName val="0"/>
          <c:showSerName val="0"/>
          <c:showPercent val="0"/>
          <c:showBubbleSize val="0"/>
        </c:dLbls>
        <c:gapWidth val="150"/>
        <c:shape val="box"/>
        <c:axId val="813837792"/>
        <c:axId val="813831520"/>
        <c:axId val="0"/>
      </c:bar3DChart>
      <c:catAx>
        <c:axId val="813837792"/>
        <c:scaling>
          <c:orientation val="minMax"/>
        </c:scaling>
        <c:delete val="0"/>
        <c:axPos val="b"/>
        <c:numFmt formatCode="0" sourceLinked="1"/>
        <c:majorTickMark val="out"/>
        <c:minorTickMark val="none"/>
        <c:tickLblPos val="low"/>
        <c:txPr>
          <a:bodyPr rot="0" vert="horz"/>
          <a:lstStyle/>
          <a:p>
            <a:pPr>
              <a:defRPr/>
            </a:pPr>
            <a:endParaRPr lang="tr-TR"/>
          </a:p>
        </c:txPr>
        <c:crossAx val="813831520"/>
        <c:crosses val="autoZero"/>
        <c:auto val="1"/>
        <c:lblAlgn val="ctr"/>
        <c:lblOffset val="100"/>
        <c:tickLblSkip val="1"/>
        <c:tickMarkSkip val="1"/>
        <c:noMultiLvlLbl val="0"/>
      </c:catAx>
      <c:valAx>
        <c:axId val="813831520"/>
        <c:scaling>
          <c:orientation val="minMax"/>
        </c:scaling>
        <c:delete val="0"/>
        <c:axPos val="l"/>
        <c:majorGridlines/>
        <c:numFmt formatCode="#,##0_);[Red]\(#,##0\)" sourceLinked="1"/>
        <c:majorTickMark val="out"/>
        <c:minorTickMark val="none"/>
        <c:tickLblPos val="nextTo"/>
        <c:txPr>
          <a:bodyPr rot="0" vert="horz"/>
          <a:lstStyle/>
          <a:p>
            <a:pPr>
              <a:defRPr/>
            </a:pPr>
            <a:endParaRPr lang="tr-TR"/>
          </a:p>
        </c:txPr>
        <c:crossAx val="813837792"/>
        <c:crosses val="autoZero"/>
        <c:crossBetween val="between"/>
      </c:valAx>
    </c:plotArea>
    <c:legend>
      <c:legendPos val="r"/>
      <c:layout>
        <c:manualLayout>
          <c:xMode val="edge"/>
          <c:yMode val="edge"/>
          <c:x val="0.79513263336380613"/>
          <c:y val="0.49236732982341735"/>
          <c:w val="0.18864116046641327"/>
          <c:h val="0.17175604528723862"/>
        </c:manualLayout>
      </c:layout>
      <c:overlay val="0"/>
    </c:legend>
    <c:plotVisOnly val="1"/>
    <c:dispBlanksAs val="gap"/>
    <c:showDLblsOverMax val="0"/>
  </c:chart>
  <c:printSettings>
    <c:headerFooter alignWithMargins="0"/>
    <c:pageMargins b="1" l="0.75000000000000044" r="0.75000000000000044"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609600</xdr:colOff>
      <xdr:row>22</xdr:row>
      <xdr:rowOff>57150</xdr:rowOff>
    </xdr:from>
    <xdr:to>
      <xdr:col>12</xdr:col>
      <xdr:colOff>38100</xdr:colOff>
      <xdr:row>38</xdr:row>
      <xdr:rowOff>28575</xdr:rowOff>
    </xdr:to>
    <xdr:graphicFrame macro="">
      <xdr:nvGraphicFramePr>
        <xdr:cNvPr id="102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76200</xdr:colOff>
      <xdr:row>2</xdr:row>
      <xdr:rowOff>9525</xdr:rowOff>
    </xdr:to>
    <xdr:sp macro="" textlink="">
      <xdr:nvSpPr>
        <xdr:cNvPr id="1027" name="Rectangle 3"/>
        <xdr:cNvSpPr>
          <a:spLocks noChangeArrowheads="1"/>
        </xdr:cNvSpPr>
      </xdr:nvSpPr>
      <xdr:spPr bwMode="auto">
        <a:xfrm>
          <a:off x="0" y="0"/>
          <a:ext cx="190500" cy="104775"/>
        </a:xfrm>
        <a:prstGeom prst="rect">
          <a:avLst/>
        </a:prstGeom>
        <a:solidFill>
          <a:srgbClr val="FFFFFF"/>
        </a:solidFill>
        <a:ln w="9525">
          <a:noFill/>
          <a:miter lim="800000"/>
          <a:headEnd/>
          <a:tailEnd/>
        </a:ln>
      </xdr:spPr>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9">
    <pageSetUpPr autoPageBreaks="0" fitToPage="1"/>
  </sheetPr>
  <dimension ref="B1:P40"/>
  <sheetViews>
    <sheetView showGridLines="0" showRowColHeaders="0" tabSelected="1" zoomScaleNormal="80" workbookViewId="0"/>
  </sheetViews>
  <sheetFormatPr defaultRowHeight="12.75" x14ac:dyDescent="0.2"/>
  <cols>
    <col min="1" max="1" width="1.7109375" style="1" customWidth="1"/>
    <col min="2" max="2" width="19.85546875" style="1" bestFit="1" customWidth="1"/>
    <col min="3" max="15" width="11.28515625" style="1" customWidth="1"/>
    <col min="16" max="16384" width="9.140625" style="1"/>
  </cols>
  <sheetData>
    <row r="1" spans="2:15" ht="2.1" customHeight="1" x14ac:dyDescent="0.2"/>
    <row r="2" spans="2:15" ht="6" customHeight="1" x14ac:dyDescent="0.2"/>
    <row r="3" spans="2:15" ht="33" x14ac:dyDescent="0.2">
      <c r="B3" s="2"/>
      <c r="C3" s="3" t="s">
        <v>0</v>
      </c>
      <c r="D3" s="3"/>
      <c r="E3" s="3"/>
      <c r="F3" s="3"/>
      <c r="G3" s="3"/>
      <c r="H3" s="3"/>
      <c r="I3" s="3"/>
      <c r="J3" s="3"/>
      <c r="K3" s="3"/>
      <c r="L3" s="3"/>
      <c r="M3" s="3"/>
      <c r="N3" s="3"/>
      <c r="O3" s="3"/>
    </row>
    <row r="4" spans="2:15" ht="19.5" customHeight="1" x14ac:dyDescent="0.25">
      <c r="B4" s="4" t="s">
        <v>1</v>
      </c>
      <c r="C4" s="5">
        <v>2010</v>
      </c>
      <c r="D4" s="6"/>
      <c r="E4" s="6"/>
      <c r="F4" s="6"/>
      <c r="G4" s="6"/>
      <c r="H4" s="6"/>
      <c r="I4" s="6"/>
      <c r="J4" s="6"/>
      <c r="K4" s="6"/>
      <c r="L4" s="6"/>
      <c r="M4" s="6"/>
      <c r="N4" s="7"/>
      <c r="O4" s="7"/>
    </row>
    <row r="5" spans="2:15" ht="12" customHeight="1" x14ac:dyDescent="0.2">
      <c r="B5" s="6"/>
      <c r="C5" s="6"/>
      <c r="D5" s="6"/>
      <c r="E5" s="6"/>
      <c r="F5" s="6"/>
      <c r="G5" s="6"/>
      <c r="H5" s="6"/>
      <c r="I5" s="6"/>
      <c r="J5" s="6"/>
      <c r="K5" s="6"/>
      <c r="L5" s="6"/>
      <c r="M5" s="6"/>
      <c r="N5" s="7"/>
      <c r="O5" s="7"/>
    </row>
    <row r="6" spans="2:15" ht="12" customHeight="1" x14ac:dyDescent="0.2">
      <c r="B6" s="6"/>
      <c r="C6" s="6"/>
      <c r="D6" s="6"/>
      <c r="E6" s="6"/>
      <c r="F6" s="6"/>
      <c r="G6" s="6"/>
      <c r="H6" s="6"/>
      <c r="I6" s="6"/>
      <c r="J6" s="6"/>
      <c r="K6" s="6"/>
      <c r="L6" s="6"/>
      <c r="M6" s="6"/>
      <c r="N6" s="7"/>
      <c r="O6" s="7"/>
    </row>
    <row r="7" spans="2:15" ht="18.75" thickBot="1" x14ac:dyDescent="0.3">
      <c r="B7" s="8"/>
      <c r="C7" s="9">
        <f>IF(ISNUMBER(C4),C4,"Year 1")</f>
        <v>2010</v>
      </c>
      <c r="D7" s="10"/>
      <c r="E7" s="10"/>
      <c r="F7" s="10"/>
      <c r="G7" s="10"/>
      <c r="H7" s="10"/>
      <c r="I7" s="10"/>
      <c r="J7" s="10"/>
      <c r="K7" s="10"/>
      <c r="L7" s="10"/>
      <c r="M7" s="10"/>
      <c r="N7" s="10"/>
      <c r="O7" s="10"/>
    </row>
    <row r="8" spans="2:15" ht="20.100000000000001" customHeight="1" thickBot="1" x14ac:dyDescent="0.25">
      <c r="B8" s="6"/>
      <c r="C8" s="11" t="s">
        <v>2</v>
      </c>
      <c r="D8" s="12" t="str">
        <f>INDEX(C26:N27,1,D27+1)</f>
        <v>Feb</v>
      </c>
      <c r="E8" s="12" t="str">
        <f>INDEX(C26:N27,1,E27+1)</f>
        <v>Mar</v>
      </c>
      <c r="F8" s="12" t="str">
        <f>INDEX(C26:N27,1,F27+1)</f>
        <v>Apr</v>
      </c>
      <c r="G8" s="12" t="str">
        <f>INDEX(C26:N27,1,G27+1)</f>
        <v>May</v>
      </c>
      <c r="H8" s="12" t="str">
        <f>INDEX(C26:N27,1,H27+1)</f>
        <v>Jun</v>
      </c>
      <c r="I8" s="12" t="str">
        <f>INDEX(C26:N27,1,I27+1)</f>
        <v>Jul</v>
      </c>
      <c r="J8" s="12" t="str">
        <f>INDEX(C26:N27,1,J27+1)</f>
        <v>Aug</v>
      </c>
      <c r="K8" s="12" t="str">
        <f>INDEX(C26:N27,1,K27+1)</f>
        <v>Sep</v>
      </c>
      <c r="L8" s="12" t="str">
        <f>INDEX(C26:N27,1,L27+1)</f>
        <v>Oct</v>
      </c>
      <c r="M8" s="12" t="str">
        <f>INDEX(C26:N27,1,M27+1)</f>
        <v>Nov</v>
      </c>
      <c r="N8" s="12" t="str">
        <f>INDEX(C26:N27,1,N27+1)</f>
        <v>Dec</v>
      </c>
      <c r="O8" s="12" t="s">
        <v>3</v>
      </c>
    </row>
    <row r="9" spans="2:15" ht="15" customHeight="1" x14ac:dyDescent="0.2">
      <c r="B9" s="13" t="s">
        <v>4</v>
      </c>
      <c r="C9" s="14" t="s">
        <v>5</v>
      </c>
      <c r="D9" s="15"/>
      <c r="E9" s="15"/>
      <c r="F9" s="15"/>
      <c r="G9" s="15"/>
      <c r="H9" s="15"/>
      <c r="I9" s="15"/>
      <c r="J9" s="15"/>
      <c r="K9" s="15"/>
      <c r="L9" s="15"/>
      <c r="M9" s="15"/>
      <c r="N9" s="15"/>
      <c r="O9" s="15"/>
    </row>
    <row r="10" spans="2:15" ht="18" customHeight="1" x14ac:dyDescent="0.2">
      <c r="B10" s="16" t="s">
        <v>6</v>
      </c>
      <c r="C10" s="17">
        <v>1000</v>
      </c>
      <c r="D10" s="17">
        <v>1500</v>
      </c>
      <c r="E10" s="17">
        <v>1000</v>
      </c>
      <c r="F10" s="17">
        <v>1000</v>
      </c>
      <c r="G10" s="17">
        <v>1000</v>
      </c>
      <c r="H10" s="17">
        <v>1000</v>
      </c>
      <c r="I10" s="17">
        <v>1100</v>
      </c>
      <c r="J10" s="17">
        <v>1200</v>
      </c>
      <c r="K10" s="17">
        <v>1300</v>
      </c>
      <c r="L10" s="17">
        <v>1400</v>
      </c>
      <c r="M10" s="17">
        <v>1500</v>
      </c>
      <c r="N10" s="17">
        <v>1600</v>
      </c>
      <c r="O10" s="18">
        <f>IF(SUM(C10:N10),SUM(C10:N10),"")</f>
        <v>14600</v>
      </c>
    </row>
    <row r="11" spans="2:15" ht="18" customHeight="1" x14ac:dyDescent="0.2">
      <c r="B11" s="16" t="s">
        <v>7</v>
      </c>
      <c r="C11" s="19">
        <v>5</v>
      </c>
      <c r="D11" s="19">
        <v>5</v>
      </c>
      <c r="E11" s="19">
        <v>5</v>
      </c>
      <c r="F11" s="19">
        <v>5</v>
      </c>
      <c r="G11" s="19">
        <v>5</v>
      </c>
      <c r="H11" s="19">
        <v>5</v>
      </c>
      <c r="I11" s="19">
        <v>5</v>
      </c>
      <c r="J11" s="19">
        <v>5</v>
      </c>
      <c r="K11" s="19">
        <v>5</v>
      </c>
      <c r="L11" s="19">
        <v>5</v>
      </c>
      <c r="M11" s="19">
        <v>5</v>
      </c>
      <c r="N11" s="19">
        <v>5</v>
      </c>
      <c r="O11" s="20"/>
    </row>
    <row r="12" spans="2:15" ht="18" customHeight="1" x14ac:dyDescent="0.2">
      <c r="B12" s="16" t="s">
        <v>8</v>
      </c>
      <c r="C12" s="21">
        <f>IF(AND(ISNUMBER(C10),ISNUMBER(C11)),ROUND(C10*C11,2),"")</f>
        <v>5000</v>
      </c>
      <c r="D12" s="21">
        <f t="shared" ref="D12:N12" si="0">IF(AND(ISNUMBER(D10),ISNUMBER(D11)),ROUND(D10*D11,2),"")</f>
        <v>7500</v>
      </c>
      <c r="E12" s="21">
        <f t="shared" si="0"/>
        <v>5000</v>
      </c>
      <c r="F12" s="21">
        <f t="shared" si="0"/>
        <v>5000</v>
      </c>
      <c r="G12" s="21">
        <f t="shared" si="0"/>
        <v>5000</v>
      </c>
      <c r="H12" s="21">
        <f t="shared" si="0"/>
        <v>5000</v>
      </c>
      <c r="I12" s="21">
        <f t="shared" si="0"/>
        <v>5500</v>
      </c>
      <c r="J12" s="21">
        <f t="shared" si="0"/>
        <v>6000</v>
      </c>
      <c r="K12" s="21">
        <f t="shared" si="0"/>
        <v>6500</v>
      </c>
      <c r="L12" s="21">
        <f t="shared" si="0"/>
        <v>7000</v>
      </c>
      <c r="M12" s="21">
        <f t="shared" si="0"/>
        <v>7500</v>
      </c>
      <c r="N12" s="21">
        <f t="shared" si="0"/>
        <v>8000</v>
      </c>
      <c r="O12" s="22">
        <f>IF(SUM(C12:N12),SUM(C12:N12),"")</f>
        <v>73000</v>
      </c>
    </row>
    <row r="13" spans="2:15" ht="18" customHeight="1" x14ac:dyDescent="0.2">
      <c r="B13" s="16" t="s">
        <v>9</v>
      </c>
      <c r="C13" s="23">
        <f>IF(ISNUMBER($O12),C12/$O12,"")</f>
        <v>6.8493150684931503E-2</v>
      </c>
      <c r="D13" s="23">
        <f>IF(ISNUMBER($O12),SUM(D12)/$O12,"")</f>
        <v>0.10273972602739725</v>
      </c>
      <c r="E13" s="23">
        <f t="shared" ref="E13:O13" si="1">IF(ISNUMBER($O12),SUM(E12)/$O12,"")</f>
        <v>6.8493150684931503E-2</v>
      </c>
      <c r="F13" s="23">
        <f t="shared" si="1"/>
        <v>6.8493150684931503E-2</v>
      </c>
      <c r="G13" s="23">
        <f t="shared" si="1"/>
        <v>6.8493150684931503E-2</v>
      </c>
      <c r="H13" s="23">
        <f t="shared" si="1"/>
        <v>6.8493150684931503E-2</v>
      </c>
      <c r="I13" s="23">
        <f t="shared" si="1"/>
        <v>7.5342465753424653E-2</v>
      </c>
      <c r="J13" s="23">
        <f t="shared" si="1"/>
        <v>8.2191780821917804E-2</v>
      </c>
      <c r="K13" s="23">
        <f t="shared" si="1"/>
        <v>8.9041095890410954E-2</v>
      </c>
      <c r="L13" s="23">
        <f t="shared" si="1"/>
        <v>9.5890410958904104E-2</v>
      </c>
      <c r="M13" s="23">
        <f t="shared" si="1"/>
        <v>0.10273972602739725</v>
      </c>
      <c r="N13" s="23">
        <f t="shared" si="1"/>
        <v>0.1095890410958904</v>
      </c>
      <c r="O13" s="23">
        <f t="shared" si="1"/>
        <v>1</v>
      </c>
    </row>
    <row r="14" spans="2:15" ht="18" customHeight="1" x14ac:dyDescent="0.2">
      <c r="J14" s="24"/>
    </row>
    <row r="15" spans="2:15" ht="18.75" thickBot="1" x14ac:dyDescent="0.3">
      <c r="C15" s="9">
        <f>IF(ISNUMBER(C4),C4+1,"Year 2")</f>
        <v>2011</v>
      </c>
      <c r="D15" s="10"/>
      <c r="E15" s="10"/>
      <c r="F15" s="10"/>
      <c r="G15" s="10"/>
      <c r="H15" s="10"/>
      <c r="I15" s="10"/>
      <c r="J15" s="10"/>
      <c r="K15" s="10"/>
      <c r="L15" s="10"/>
      <c r="M15" s="10"/>
      <c r="N15" s="10"/>
      <c r="O15" s="10"/>
    </row>
    <row r="16" spans="2:15" ht="20.100000000000001" customHeight="1" thickBot="1" x14ac:dyDescent="0.25">
      <c r="C16" s="11" t="str">
        <f t="shared" ref="C16:N16" si="2">+C8</f>
        <v>Jan</v>
      </c>
      <c r="D16" s="12" t="str">
        <f t="shared" si="2"/>
        <v>Feb</v>
      </c>
      <c r="E16" s="12" t="str">
        <f t="shared" si="2"/>
        <v>Mar</v>
      </c>
      <c r="F16" s="12" t="str">
        <f t="shared" si="2"/>
        <v>Apr</v>
      </c>
      <c r="G16" s="12" t="str">
        <f t="shared" si="2"/>
        <v>May</v>
      </c>
      <c r="H16" s="12" t="str">
        <f t="shared" si="2"/>
        <v>Jun</v>
      </c>
      <c r="I16" s="12" t="str">
        <f t="shared" si="2"/>
        <v>Jul</v>
      </c>
      <c r="J16" s="12" t="str">
        <f t="shared" si="2"/>
        <v>Aug</v>
      </c>
      <c r="K16" s="12" t="str">
        <f t="shared" si="2"/>
        <v>Sep</v>
      </c>
      <c r="L16" s="12" t="str">
        <f t="shared" si="2"/>
        <v>Oct</v>
      </c>
      <c r="M16" s="12" t="str">
        <f t="shared" si="2"/>
        <v>Nov</v>
      </c>
      <c r="N16" s="12" t="str">
        <f t="shared" si="2"/>
        <v>Dec</v>
      </c>
      <c r="O16" s="12" t="s">
        <v>3</v>
      </c>
    </row>
    <row r="17" spans="2:15" ht="12" customHeight="1" x14ac:dyDescent="0.2">
      <c r="C17" s="7"/>
      <c r="D17" s="7"/>
      <c r="E17" s="7"/>
      <c r="F17" s="7"/>
      <c r="G17" s="7"/>
      <c r="H17" s="7"/>
      <c r="I17" s="7"/>
      <c r="J17" s="7"/>
      <c r="K17" s="7"/>
      <c r="L17" s="7"/>
      <c r="M17" s="7"/>
      <c r="N17" s="7"/>
      <c r="O17" s="25"/>
    </row>
    <row r="18" spans="2:15" ht="18" customHeight="1" x14ac:dyDescent="0.2">
      <c r="B18" s="16" t="s">
        <v>6</v>
      </c>
      <c r="C18" s="17">
        <v>1200</v>
      </c>
      <c r="D18" s="17">
        <v>1500</v>
      </c>
      <c r="E18" s="17">
        <v>1000</v>
      </c>
      <c r="F18" s="17">
        <v>1000</v>
      </c>
      <c r="G18" s="17">
        <v>1000</v>
      </c>
      <c r="H18" s="17">
        <v>1000</v>
      </c>
      <c r="I18" s="17">
        <v>1100</v>
      </c>
      <c r="J18" s="17">
        <v>1200</v>
      </c>
      <c r="K18" s="17">
        <v>1300</v>
      </c>
      <c r="L18" s="17">
        <v>1400</v>
      </c>
      <c r="M18" s="17">
        <v>1500</v>
      </c>
      <c r="N18" s="17">
        <v>1600</v>
      </c>
      <c r="O18" s="18">
        <f>IF(SUM(C18:N18),SUM(C18:N18),"")</f>
        <v>14800</v>
      </c>
    </row>
    <row r="19" spans="2:15" ht="18" customHeight="1" x14ac:dyDescent="0.2">
      <c r="B19" s="16" t="s">
        <v>7</v>
      </c>
      <c r="C19" s="19">
        <v>5.0999999999999996</v>
      </c>
      <c r="D19" s="19">
        <v>5.0999999999999996</v>
      </c>
      <c r="E19" s="19">
        <v>5.0999999999999996</v>
      </c>
      <c r="F19" s="19">
        <v>5.0999999999999996</v>
      </c>
      <c r="G19" s="19">
        <v>5.0999999999999996</v>
      </c>
      <c r="H19" s="19">
        <v>5.0999999999999996</v>
      </c>
      <c r="I19" s="19">
        <v>5.0999999999999996</v>
      </c>
      <c r="J19" s="19">
        <v>5.0999999999999996</v>
      </c>
      <c r="K19" s="19">
        <v>5.0999999999999996</v>
      </c>
      <c r="L19" s="19">
        <v>5.0999999999999996</v>
      </c>
      <c r="M19" s="19">
        <v>5.0999999999999996</v>
      </c>
      <c r="N19" s="19">
        <v>5.0999999999999996</v>
      </c>
      <c r="O19" s="26"/>
    </row>
    <row r="20" spans="2:15" ht="18" customHeight="1" x14ac:dyDescent="0.2">
      <c r="B20" s="16" t="s">
        <v>8</v>
      </c>
      <c r="C20" s="21">
        <f>IF(AND(ISNUMBER(C18),ISNUMBER(C19)),ROUND(C18*C19,2),"")</f>
        <v>6120</v>
      </c>
      <c r="D20" s="21">
        <f t="shared" ref="D20:N20" si="3">IF(AND(ISNUMBER(D18),ISNUMBER(D19)),ROUND(D18*D19,2),"")</f>
        <v>7650</v>
      </c>
      <c r="E20" s="21">
        <f t="shared" si="3"/>
        <v>5100</v>
      </c>
      <c r="F20" s="21">
        <f t="shared" si="3"/>
        <v>5100</v>
      </c>
      <c r="G20" s="21">
        <f t="shared" si="3"/>
        <v>5100</v>
      </c>
      <c r="H20" s="21">
        <f t="shared" si="3"/>
        <v>5100</v>
      </c>
      <c r="I20" s="21">
        <f t="shared" si="3"/>
        <v>5610</v>
      </c>
      <c r="J20" s="21">
        <f t="shared" si="3"/>
        <v>6120</v>
      </c>
      <c r="K20" s="21">
        <f t="shared" si="3"/>
        <v>6630</v>
      </c>
      <c r="L20" s="21">
        <f t="shared" si="3"/>
        <v>7140</v>
      </c>
      <c r="M20" s="21">
        <f t="shared" si="3"/>
        <v>7650</v>
      </c>
      <c r="N20" s="21">
        <f t="shared" si="3"/>
        <v>8160</v>
      </c>
      <c r="O20" s="22">
        <f>IF(SUM(C20:N20),SUM(C20:N20),"")</f>
        <v>75480</v>
      </c>
    </row>
    <row r="21" spans="2:15" ht="18" customHeight="1" x14ac:dyDescent="0.2">
      <c r="B21" s="16" t="s">
        <v>9</v>
      </c>
      <c r="C21" s="23">
        <f>IF(ISNUMBER($O20),C20/$O20,"")</f>
        <v>8.1081081081081086E-2</v>
      </c>
      <c r="D21" s="23">
        <f>IF(ISNUMBER($O20),SUM(D20)/$O20,"")</f>
        <v>0.10135135135135136</v>
      </c>
      <c r="E21" s="23">
        <f t="shared" ref="E21:O21" si="4">IF(ISNUMBER($O20),SUM(E20)/$O20,"")</f>
        <v>6.7567567567567571E-2</v>
      </c>
      <c r="F21" s="23">
        <f t="shared" si="4"/>
        <v>6.7567567567567571E-2</v>
      </c>
      <c r="G21" s="23">
        <f t="shared" si="4"/>
        <v>6.7567567567567571E-2</v>
      </c>
      <c r="H21" s="23">
        <f t="shared" si="4"/>
        <v>6.7567567567567571E-2</v>
      </c>
      <c r="I21" s="23">
        <f t="shared" si="4"/>
        <v>7.4324324324324328E-2</v>
      </c>
      <c r="J21" s="23">
        <f t="shared" si="4"/>
        <v>8.1081081081081086E-2</v>
      </c>
      <c r="K21" s="23">
        <f t="shared" si="4"/>
        <v>8.7837837837837843E-2</v>
      </c>
      <c r="L21" s="23">
        <f t="shared" si="4"/>
        <v>9.45945945945946E-2</v>
      </c>
      <c r="M21" s="23">
        <f t="shared" si="4"/>
        <v>0.10135135135135136</v>
      </c>
      <c r="N21" s="23">
        <f t="shared" si="4"/>
        <v>0.10810810810810811</v>
      </c>
      <c r="O21" s="23">
        <f t="shared" si="4"/>
        <v>1</v>
      </c>
    </row>
    <row r="22" spans="2:15" ht="18" customHeight="1" x14ac:dyDescent="0.2">
      <c r="B22" s="27"/>
      <c r="C22" s="28"/>
      <c r="D22" s="28"/>
      <c r="E22" s="28"/>
      <c r="F22" s="28"/>
      <c r="G22" s="28"/>
      <c r="H22" s="28"/>
      <c r="I22" s="28"/>
      <c r="J22" s="28"/>
      <c r="K22" s="28"/>
      <c r="L22" s="28"/>
      <c r="M22" s="28"/>
      <c r="N22" s="29"/>
      <c r="O22" s="29"/>
    </row>
    <row r="23" spans="2:15" ht="12" customHeight="1" x14ac:dyDescent="0.2"/>
    <row r="24" spans="2:15" ht="12" customHeight="1" x14ac:dyDescent="0.2">
      <c r="J24" s="24"/>
    </row>
    <row r="25" spans="2:15" ht="12" customHeight="1" x14ac:dyDescent="0.2">
      <c r="J25" s="30"/>
    </row>
    <row r="26" spans="2:15" ht="12" customHeight="1" x14ac:dyDescent="0.2">
      <c r="C26" s="31" t="s">
        <v>2</v>
      </c>
      <c r="D26" s="31" t="s">
        <v>10</v>
      </c>
      <c r="E26" s="31" t="s">
        <v>11</v>
      </c>
      <c r="F26" s="31" t="s">
        <v>12</v>
      </c>
      <c r="G26" s="31" t="s">
        <v>13</v>
      </c>
      <c r="H26" s="31" t="s">
        <v>14</v>
      </c>
      <c r="I26" s="31" t="s">
        <v>15</v>
      </c>
      <c r="J26" s="31" t="s">
        <v>16</v>
      </c>
      <c r="K26" s="31" t="s">
        <v>17</v>
      </c>
      <c r="L26" s="31" t="s">
        <v>18</v>
      </c>
      <c r="M26" s="31" t="s">
        <v>19</v>
      </c>
      <c r="N26" s="31" t="s">
        <v>20</v>
      </c>
    </row>
    <row r="27" spans="2:15" ht="12" customHeight="1" x14ac:dyDescent="0.2">
      <c r="C27" s="31">
        <f>MATCH(PROPER(LEFT(TRIM(C8),3)),C26:N26,0)-1</f>
        <v>0</v>
      </c>
      <c r="D27" s="31">
        <f t="shared" ref="D27:N27" si="5">IF(C27=11,0,C27+1)</f>
        <v>1</v>
      </c>
      <c r="E27" s="31">
        <f t="shared" si="5"/>
        <v>2</v>
      </c>
      <c r="F27" s="31">
        <f t="shared" si="5"/>
        <v>3</v>
      </c>
      <c r="G27" s="31">
        <f t="shared" si="5"/>
        <v>4</v>
      </c>
      <c r="H27" s="31">
        <f t="shared" si="5"/>
        <v>5</v>
      </c>
      <c r="I27" s="31">
        <f t="shared" si="5"/>
        <v>6</v>
      </c>
      <c r="J27" s="31">
        <f t="shared" si="5"/>
        <v>7</v>
      </c>
      <c r="K27" s="31">
        <f t="shared" si="5"/>
        <v>8</v>
      </c>
      <c r="L27" s="31">
        <f t="shared" si="5"/>
        <v>9</v>
      </c>
      <c r="M27" s="31">
        <f t="shared" si="5"/>
        <v>10</v>
      </c>
      <c r="N27" s="31">
        <f t="shared" si="5"/>
        <v>11</v>
      </c>
    </row>
    <row r="28" spans="2:15" ht="12" customHeight="1" x14ac:dyDescent="0.2">
      <c r="H28" s="32">
        <f>C7</f>
        <v>2010</v>
      </c>
      <c r="I28" s="33">
        <f>C15</f>
        <v>2011</v>
      </c>
      <c r="J28" s="30"/>
    </row>
    <row r="29" spans="2:15" ht="12" customHeight="1" x14ac:dyDescent="0.2">
      <c r="G29" s="1" t="s">
        <v>6</v>
      </c>
      <c r="H29" s="34">
        <f>O10</f>
        <v>14600</v>
      </c>
      <c r="I29" s="34">
        <f>O18</f>
        <v>14800</v>
      </c>
      <c r="J29" s="30"/>
    </row>
    <row r="30" spans="2:15" x14ac:dyDescent="0.2">
      <c r="G30" s="1" t="s">
        <v>8</v>
      </c>
      <c r="H30" s="35">
        <f>O12</f>
        <v>73000</v>
      </c>
      <c r="I30" s="35">
        <f>O20</f>
        <v>75480</v>
      </c>
    </row>
    <row r="40" spans="3:16" x14ac:dyDescent="0.2">
      <c r="C40" s="36"/>
      <c r="D40" s="37"/>
      <c r="E40" s="37"/>
      <c r="F40" s="37"/>
      <c r="G40" s="37"/>
      <c r="H40" s="37"/>
      <c r="I40" s="37"/>
      <c r="J40" s="37"/>
      <c r="K40" s="37"/>
      <c r="L40" s="37"/>
      <c r="M40" s="37"/>
      <c r="N40" s="37"/>
      <c r="O40" s="37"/>
      <c r="P40" s="37"/>
    </row>
  </sheetData>
  <mergeCells count="1">
    <mergeCell ref="C40:P40"/>
  </mergeCells>
  <phoneticPr fontId="0" type="noConversion"/>
  <printOptions horizontalCentered="1"/>
  <pageMargins left="0.23622047244094491" right="0.23622047244094491" top="0.74803149606299213" bottom="0.74803149606299213" header="0.23622047244094491" footer="0.51181102362204722"/>
  <pageSetup orientation="portrait" horizontalDpi="4294967294" verticalDpi="360"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C5E56738-5BCD-4C45-9701-39319E62DB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24 Month Sales Forecast</vt:lpstr>
      <vt:lpstr>'24 Month Sales Forecast'!Print_Area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dc:description/>
  <cp:lastModifiedBy/>
  <dcterms:created xsi:type="dcterms:W3CDTF">2014-10-25T21:35:30Z</dcterms:created>
  <dcterms:modified xsi:type="dcterms:W3CDTF">2014-10-25T21:35:30Z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TC018775409991</vt:lpwstr>
  </property>
</Properties>
</file>